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UM_AVG" sheetId="2" state="visible" r:id="rId2"/>
    <sheet xmlns:r="http://schemas.openxmlformats.org/officeDocument/2006/relationships" name="COUNT_MIN_MAX" sheetId="3" state="visible" r:id="rId3"/>
    <sheet xmlns:r="http://schemas.openxmlformats.org/officeDocument/2006/relationships" name="TEXT_FUNCTIONS" sheetId="4" state="visible" r:id="rId4"/>
    <sheet xmlns:r="http://schemas.openxmlformats.org/officeDocument/2006/relationships" name="IF_SUMIFS_COUNTIFS" sheetId="5" state="visible" r:id="rId5"/>
    <sheet xmlns:r="http://schemas.openxmlformats.org/officeDocument/2006/relationships" name="LOOKUP" sheetId="6" state="visible" r:id="rId6"/>
    <sheet xmlns:r="http://schemas.openxmlformats.org/officeDocument/2006/relationships" name="DATE_TIME" sheetId="7" state="visible" r:id="rId7"/>
    <sheet xmlns:r="http://schemas.openxmlformats.org/officeDocument/2006/relationships" name="ROUND_PMT_MISC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sheetData>
    <row r="1">
      <c r="A1" t="inlineStr">
        <is>
          <t>Basic Excel Formulas - Practice Workbook</t>
        </is>
      </c>
    </row>
    <row r="2"/>
    <row r="3">
      <c r="A3" t="inlineStr">
        <is>
          <t>How to use this file:</t>
        </is>
      </c>
    </row>
    <row r="4">
      <c r="A4" t="inlineStr">
        <is>
          <t>1. Each sheet focuses on a group of related formulas from the 'Basic Excel Formulas' article.</t>
        </is>
      </c>
    </row>
    <row r="5">
      <c r="A5" t="inlineStr">
        <is>
          <t>2. Look at sample data and check the formula cells at the bottom or right (they begin with '=').</t>
        </is>
      </c>
    </row>
    <row r="6">
      <c r="A6" t="inlineStr">
        <is>
          <t>3. Open the file in Excel and inspect/edit the formulas to see live results.</t>
        </is>
      </c>
    </row>
    <row r="7"/>
    <row r="8">
      <c r="A8" t="inlineStr">
        <is>
          <t>Sheets included:</t>
        </is>
      </c>
    </row>
    <row r="9">
      <c r="A9" t="inlineStr">
        <is>
          <t xml:space="preserve"> - Instructions: this page</t>
        </is>
      </c>
    </row>
    <row r="10">
      <c r="A10" t="inlineStr">
        <is>
          <t xml:space="preserve"> - SUM_AVG: SUM, AVERAGE examples</t>
        </is>
      </c>
    </row>
    <row r="11">
      <c r="A11" t="inlineStr">
        <is>
          <t xml:space="preserve"> - COUNT_MIN_MAX: COUNT, COUNTA, COUNTBLANK, MIN, MAX</t>
        </is>
      </c>
    </row>
    <row r="12">
      <c r="A12" t="inlineStr">
        <is>
          <t xml:space="preserve"> - TEXT_FUNCTIONS: CONCAT, TEXTJOIN, TRIM, PROPER, LEFT/RIGHT/MID</t>
        </is>
      </c>
    </row>
    <row r="13">
      <c r="A13" t="inlineStr">
        <is>
          <t xml:space="preserve"> - IF_SUMIFS_COUNTIFS: IF, SUMIF, SUMIFS, COUNTIF, COUNTIFS</t>
        </is>
      </c>
    </row>
    <row r="14">
      <c r="A14" t="inlineStr">
        <is>
          <t xml:space="preserve"> - LOOKUP: VLOOKUP and XLOOKUP examples</t>
        </is>
      </c>
    </row>
    <row r="15">
      <c r="A15" t="inlineStr">
        <is>
          <t xml:space="preserve"> - DATE_TIME: TODAY, NOW, DATE, YEAR</t>
        </is>
      </c>
    </row>
    <row r="16">
      <c r="A16" t="inlineStr">
        <is>
          <t xml:space="preserve"> - ROUND_PMT_MISC: ROUND, ROUNDUP, ROUNDDOWN, PMT, ABS, LEN</t>
        </is>
      </c>
    </row>
    <row r="17"/>
    <row r="18">
      <c r="A18" t="inlineStr">
        <is>
          <t>Tip: If a formula uses XLOOKUP and your Excel version doesn't support it, try the VLOOKUP example in the LOOKUP sheet.</t>
        </is>
      </c>
    </row>
    <row r="19"/>
    <row r="20">
      <c r="A20" t="inlineStr">
        <is>
          <t>Have fun practicing!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Item</t>
        </is>
      </c>
      <c r="B1" s="1" t="inlineStr">
        <is>
          <t>Value</t>
        </is>
      </c>
    </row>
    <row r="2">
      <c r="A2" t="inlineStr">
        <is>
          <t>Jan Sales</t>
        </is>
      </c>
      <c r="B2" t="n">
        <v>1200</v>
      </c>
    </row>
    <row r="3">
      <c r="A3" t="inlineStr">
        <is>
          <t>Feb Sales</t>
        </is>
      </c>
      <c r="B3" t="n">
        <v>1500</v>
      </c>
    </row>
    <row r="4">
      <c r="A4" t="inlineStr">
        <is>
          <t>Mar Sales</t>
        </is>
      </c>
      <c r="B4" t="n">
        <v>1100</v>
      </c>
    </row>
    <row r="5">
      <c r="A5" t="inlineStr">
        <is>
          <t>Apr Sales</t>
        </is>
      </c>
      <c r="B5" t="n">
        <v>1800</v>
      </c>
    </row>
    <row r="6">
      <c r="A6" t="inlineStr">
        <is>
          <t>May Sales</t>
        </is>
      </c>
      <c r="B6" t="n">
        <v>1750</v>
      </c>
    </row>
    <row r="7">
      <c r="A7" t="inlineStr">
        <is>
          <t>Jun Sales</t>
        </is>
      </c>
      <c r="B7" t="n">
        <v>1600</v>
      </c>
    </row>
    <row r="8"/>
    <row r="9">
      <c r="A9" t="inlineStr">
        <is>
          <t>Total</t>
        </is>
      </c>
      <c r="B9">
        <f>SUM(B2:B7)</f>
        <v/>
      </c>
    </row>
    <row r="10">
      <c r="A10" t="inlineStr">
        <is>
          <t>Average</t>
        </is>
      </c>
      <c r="B10">
        <f>AVERAGE(B2:B7)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ID</t>
        </is>
      </c>
      <c r="B1" s="1" t="inlineStr">
        <is>
          <t>Name</t>
        </is>
      </c>
      <c r="C1" s="1" t="inlineStr">
        <is>
          <t>Score</t>
        </is>
      </c>
      <c r="D1" t="inlineStr">
        <is>
          <t>Formulas (examples)</t>
        </is>
      </c>
    </row>
    <row r="2">
      <c r="A2" t="n">
        <v>1</v>
      </c>
      <c r="B2" t="inlineStr">
        <is>
          <t>Alice</t>
        </is>
      </c>
      <c r="C2" t="n">
        <v>88</v>
      </c>
      <c r="D2" t="inlineStr">
        <is>
          <t>COUNT (numbers)</t>
        </is>
      </c>
      <c r="E2">
        <f>COUNT(C2:C9)</f>
        <v/>
      </c>
    </row>
    <row r="3">
      <c r="A3" t="n">
        <v>2</v>
      </c>
      <c r="B3" t="inlineStr">
        <is>
          <t>Bob</t>
        </is>
      </c>
      <c r="C3" t="n">
        <v>92</v>
      </c>
      <c r="D3" t="inlineStr">
        <is>
          <t>COUNTA (non-empty)</t>
        </is>
      </c>
      <c r="E3">
        <f>COUNTA(B2:B9)</f>
        <v/>
      </c>
    </row>
    <row r="4">
      <c r="A4" t="n">
        <v>3</v>
      </c>
      <c r="B4" t="inlineStr">
        <is>
          <t>Cara</t>
        </is>
      </c>
      <c r="C4" t="n">
        <v>79</v>
      </c>
      <c r="D4" t="inlineStr">
        <is>
          <t>COUNTBLANK</t>
        </is>
      </c>
      <c r="E4">
        <f>COUNTBLANK(B2:B9)</f>
        <v/>
      </c>
    </row>
    <row r="5">
      <c r="A5" t="n">
        <v>4</v>
      </c>
      <c r="D5" t="inlineStr">
        <is>
          <t>MIN</t>
        </is>
      </c>
      <c r="E5">
        <f>MIN(C2:C9)</f>
        <v/>
      </c>
    </row>
    <row r="6">
      <c r="A6" t="n">
        <v>5</v>
      </c>
      <c r="B6" t="inlineStr">
        <is>
          <t>Eve</t>
        </is>
      </c>
      <c r="C6" t="n">
        <v>85</v>
      </c>
      <c r="D6" t="inlineStr">
        <is>
          <t>MAX</t>
        </is>
      </c>
      <c r="E6">
        <f>MAX(C2:C9)</f>
        <v/>
      </c>
    </row>
    <row r="7">
      <c r="A7" t="n">
        <v>6</v>
      </c>
      <c r="B7" t="inlineStr">
        <is>
          <t>Frank</t>
        </is>
      </c>
      <c r="C7" t="n">
        <v>90</v>
      </c>
    </row>
    <row r="8">
      <c r="A8" t="n">
        <v>7</v>
      </c>
    </row>
    <row r="9">
      <c r="A9" t="n">
        <v>8</v>
      </c>
      <c r="B9" t="inlineStr">
        <is>
          <t>Hugo</t>
        </is>
      </c>
      <c r="C9" t="n">
        <v>76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FirstName</t>
        </is>
      </c>
      <c r="B1" s="1" t="inlineStr">
        <is>
          <t>LastName</t>
        </is>
      </c>
      <c r="C1" s="1" t="inlineStr">
        <is>
          <t>Phone</t>
        </is>
      </c>
      <c r="D1" t="inlineStr">
        <is>
          <t>FullName (CONCAT)</t>
        </is>
      </c>
    </row>
    <row r="2">
      <c r="A2" t="inlineStr">
        <is>
          <t>alice</t>
        </is>
      </c>
      <c r="B2" t="inlineStr">
        <is>
          <t>khan</t>
        </is>
      </c>
      <c r="C2" t="inlineStr">
        <is>
          <t xml:space="preserve">  +91 98765 43210</t>
        </is>
      </c>
      <c r="D2">
        <f>CONCAT(A2," ",B2)</f>
        <v/>
      </c>
    </row>
    <row r="3">
      <c r="A3" t="inlineStr">
        <is>
          <t>bob</t>
        </is>
      </c>
      <c r="B3" t="inlineStr">
        <is>
          <t>singh</t>
        </is>
      </c>
      <c r="C3" t="inlineStr">
        <is>
          <t>+1-202-555-0173</t>
        </is>
      </c>
      <c r="D3" t="inlineStr">
        <is>
          <t>Proper Case (PROPER)</t>
        </is>
      </c>
    </row>
    <row r="4">
      <c r="A4" t="inlineStr">
        <is>
          <t xml:space="preserve">   cara </t>
        </is>
      </c>
      <c r="B4" t="inlineStr">
        <is>
          <t>rao</t>
        </is>
      </c>
      <c r="C4" t="inlineStr">
        <is>
          <t>020 7946 0958</t>
        </is>
      </c>
      <c r="D4">
        <f>PROPER(D2)</f>
        <v/>
      </c>
    </row>
    <row r="5">
      <c r="A5" t="inlineStr">
        <is>
          <t>dAVID</t>
        </is>
      </c>
      <c r="B5" t="inlineStr">
        <is>
          <t>o'neill</t>
        </is>
      </c>
      <c r="C5" t="inlineStr">
        <is>
          <t>03-5555-0199</t>
        </is>
      </c>
    </row>
    <row r="6">
      <c r="D6" t="inlineStr">
        <is>
          <t>TRIM Phone</t>
        </is>
      </c>
    </row>
    <row r="7">
      <c r="D7">
        <f>TRIM(C2)</f>
        <v/>
      </c>
    </row>
    <row r="9">
      <c r="D9" t="inlineStr">
        <is>
          <t>LEFT example (first 2 chars)</t>
        </is>
      </c>
    </row>
    <row r="10">
      <c r="D10">
        <f>LEFT(A2,2)</f>
        <v/>
      </c>
    </row>
    <row r="11">
      <c r="D11" t="inlineStr">
        <is>
          <t>RIGHT example (last 2 chars)</t>
        </is>
      </c>
    </row>
    <row r="12">
      <c r="D12">
        <f>RIGHT(B2,2)</f>
        <v/>
      </c>
    </row>
    <row r="13">
      <c r="D13" t="inlineStr">
        <is>
          <t>MID example</t>
        </is>
      </c>
    </row>
    <row r="14">
      <c r="D14">
        <f>MID(C1,3,5)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Region</t>
        </is>
      </c>
      <c r="B1" s="1" t="inlineStr">
        <is>
          <t>SalesRep</t>
        </is>
      </c>
      <c r="C1" s="1" t="inlineStr">
        <is>
          <t>Sales</t>
        </is>
      </c>
      <c r="E1" t="inlineStr">
        <is>
          <t>Examples</t>
        </is>
      </c>
    </row>
    <row r="2">
      <c r="A2" t="inlineStr">
        <is>
          <t>North</t>
        </is>
      </c>
      <c r="B2" t="inlineStr">
        <is>
          <t>Alice</t>
        </is>
      </c>
      <c r="C2" t="n">
        <v>450</v>
      </c>
      <c r="E2" t="inlineStr">
        <is>
          <t>IF (Pass if &gt;=500)</t>
        </is>
      </c>
      <c r="F2">
        <f>IF(C2&gt;=500,"Target Met","Below Target")</f>
        <v/>
      </c>
    </row>
    <row r="3">
      <c r="A3" t="inlineStr">
        <is>
          <t>South</t>
        </is>
      </c>
      <c r="B3" t="inlineStr">
        <is>
          <t>Bob</t>
        </is>
      </c>
      <c r="C3" t="n">
        <v>620</v>
      </c>
    </row>
    <row r="4">
      <c r="A4" t="inlineStr">
        <is>
          <t>East</t>
        </is>
      </c>
      <c r="B4" t="inlineStr">
        <is>
          <t>Cara</t>
        </is>
      </c>
      <c r="C4" t="n">
        <v>300</v>
      </c>
      <c r="E4" t="inlineStr">
        <is>
          <t>SUMIF (North)</t>
        </is>
      </c>
      <c r="F4">
        <f>SUMIF(A2:A8,"North",C2:C8)</f>
        <v/>
      </c>
    </row>
    <row r="5">
      <c r="A5" t="inlineStr">
        <is>
          <t>North</t>
        </is>
      </c>
      <c r="B5" t="inlineStr">
        <is>
          <t>David</t>
        </is>
      </c>
      <c r="C5" t="n">
        <v>750</v>
      </c>
      <c r="E5" t="inlineStr">
        <is>
          <t>SUMIFS (North &amp; &gt;500)</t>
        </is>
      </c>
      <c r="F5">
        <f>SUMIFS(C2:C8,A2:A8,"North",C2:C8,"&gt;500")</f>
        <v/>
      </c>
    </row>
    <row r="6">
      <c r="A6" t="inlineStr">
        <is>
          <t>West</t>
        </is>
      </c>
      <c r="B6" t="inlineStr">
        <is>
          <t>Eve</t>
        </is>
      </c>
      <c r="C6" t="n">
        <v>540</v>
      </c>
      <c r="E6" t="inlineStr">
        <is>
          <t>COUNTIF (SalesRep = Alice)</t>
        </is>
      </c>
      <c r="F6">
        <f>COUNTIF(B2:B8,"Alice")</f>
        <v/>
      </c>
    </row>
    <row r="7">
      <c r="A7" t="inlineStr">
        <is>
          <t>South</t>
        </is>
      </c>
      <c r="B7" t="inlineStr">
        <is>
          <t>Frank</t>
        </is>
      </c>
      <c r="C7" t="n">
        <v>410</v>
      </c>
      <c r="E7" t="inlineStr">
        <is>
          <t>COUNTIFS (Region=South &amp; Sales&gt;400)</t>
        </is>
      </c>
      <c r="F7">
        <f>COUNTIFS(A2:A8,"South",C2:C8,"&gt;400")</f>
        <v/>
      </c>
    </row>
    <row r="8">
      <c r="A8" t="inlineStr">
        <is>
          <t>East</t>
        </is>
      </c>
      <c r="B8" t="inlineStr">
        <is>
          <t>Hugo</t>
        </is>
      </c>
      <c r="C8" t="n">
        <v>680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ProductID</t>
        </is>
      </c>
      <c r="B1" s="1" t="inlineStr">
        <is>
          <t>Product</t>
        </is>
      </c>
      <c r="C1" s="1" t="inlineStr">
        <is>
          <t>Price</t>
        </is>
      </c>
      <c r="E1" t="inlineStr">
        <is>
          <t>Lookup Examples</t>
        </is>
      </c>
    </row>
    <row r="2">
      <c r="A2" t="inlineStr">
        <is>
          <t>P001</t>
        </is>
      </c>
      <c r="B2" t="inlineStr">
        <is>
          <t>T-Shirt</t>
        </is>
      </c>
      <c r="C2" t="n">
        <v>499</v>
      </c>
      <c r="E2" t="inlineStr">
        <is>
          <t>VLOOKUP Price for "P003"</t>
        </is>
      </c>
      <c r="F2">
        <f>VLOOKUP("P003",A2:C6,3,FALSE)</f>
        <v/>
      </c>
    </row>
    <row r="3">
      <c r="A3" t="inlineStr">
        <is>
          <t>P002</t>
        </is>
      </c>
      <c r="B3" t="inlineStr">
        <is>
          <t>Jeans</t>
        </is>
      </c>
      <c r="C3" t="n">
        <v>1200</v>
      </c>
    </row>
    <row r="4">
      <c r="A4" t="inlineStr">
        <is>
          <t>P003</t>
        </is>
      </c>
      <c r="B4" t="inlineStr">
        <is>
          <t>Sneakers</t>
        </is>
      </c>
      <c r="C4" t="n">
        <v>3499</v>
      </c>
      <c r="E4" t="inlineStr">
        <is>
          <t>XLOOKUP Price for "P003" (if supported)</t>
        </is>
      </c>
      <c r="F4">
        <f>XLOOKUP("P003",A2:A6,C2:C6)</f>
        <v/>
      </c>
    </row>
    <row r="5">
      <c r="A5" t="inlineStr">
        <is>
          <t>P004</t>
        </is>
      </c>
      <c r="B5" t="inlineStr">
        <is>
          <t>Cap</t>
        </is>
      </c>
      <c r="C5" t="n">
        <v>299</v>
      </c>
    </row>
    <row r="6">
      <c r="A6" t="inlineStr">
        <is>
          <t>P005</t>
        </is>
      </c>
      <c r="B6" t="inlineStr">
        <is>
          <t>Socks</t>
        </is>
      </c>
      <c r="C6" t="n">
        <v>99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Person</t>
        </is>
      </c>
      <c r="B1" s="1" t="inlineStr">
        <is>
          <t>DOB</t>
        </is>
      </c>
      <c r="C1" t="inlineStr">
        <is>
          <t>Age (years)</t>
        </is>
      </c>
    </row>
    <row r="2">
      <c r="A2" t="inlineStr">
        <is>
          <t>Alice</t>
        </is>
      </c>
      <c r="B2" t="inlineStr">
        <is>
          <t>1995-04-10</t>
        </is>
      </c>
      <c r="C2">
        <f>INT((TODAY()-B2)/365.25)</f>
        <v/>
      </c>
    </row>
    <row r="3">
      <c r="A3" t="inlineStr">
        <is>
          <t>Bob</t>
        </is>
      </c>
      <c r="B3" t="inlineStr">
        <is>
          <t>1987-09-20</t>
        </is>
      </c>
      <c r="C3">
        <f>INT((TODAY()-B3)/365.25)</f>
        <v/>
      </c>
    </row>
    <row r="4">
      <c r="A4" t="inlineStr">
        <is>
          <t>Cara</t>
        </is>
      </c>
      <c r="B4" t="inlineStr">
        <is>
          <t>2001-12-01</t>
        </is>
      </c>
      <c r="C4">
        <f>INT((TODAY()-B4)/365.25)</f>
        <v/>
      </c>
    </row>
    <row r="5">
      <c r="A5" t="inlineStr">
        <is>
          <t>David</t>
        </is>
      </c>
      <c r="B5" t="inlineStr">
        <is>
          <t>1990-06-15</t>
        </is>
      </c>
      <c r="C5">
        <f>INT((TODAY()-B5)/365.25)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Value</t>
        </is>
      </c>
      <c r="B1" s="1" t="inlineStr">
        <is>
          <t>Loan_Amt</t>
        </is>
      </c>
      <c r="C1" s="1" t="inlineStr">
        <is>
          <t>ROUND( Value, 2 )</t>
        </is>
      </c>
      <c r="D1" s="1" t="inlineStr">
        <is>
          <t>ROUNDUP( Value, 0 )</t>
        </is>
      </c>
      <c r="E1" t="inlineStr">
        <is>
          <t>ROUNDDOWN( Value, 0 )</t>
        </is>
      </c>
      <c r="F1" t="inlineStr">
        <is>
          <t>PMT (monthly payment) example</t>
        </is>
      </c>
      <c r="G1" t="inlineStr">
        <is>
          <t>ABS example</t>
        </is>
      </c>
      <c r="H1" t="inlineStr">
        <is>
          <t>LEN example</t>
        </is>
      </c>
    </row>
    <row r="2">
      <c r="A2" t="n">
        <v>123.4567</v>
      </c>
      <c r="B2" t="n">
        <v>200000</v>
      </c>
      <c r="C2">
        <f>ROUND(A2,2)</f>
        <v/>
      </c>
      <c r="D2">
        <f>ROUNDUP(A2,0)</f>
        <v/>
      </c>
      <c r="E2">
        <f>ROUNDDOWN(A2,0)</f>
        <v/>
      </c>
      <c r="F2">
        <f>PMT(0.08/12, 60, -200000)</f>
        <v/>
      </c>
      <c r="G2">
        <f>ABS(A3)</f>
        <v/>
      </c>
      <c r="H2">
        <f>LEN(TEXT(A1,"0.00"))</f>
        <v/>
      </c>
    </row>
    <row r="3">
      <c r="A3" t="n">
        <v>78.9012</v>
      </c>
      <c r="B3" t="n">
        <v>200000</v>
      </c>
      <c r="C3">
        <f>ROUND(A3,2)</f>
        <v/>
      </c>
      <c r="D3">
        <f>ROUNDUP(A3,0)</f>
        <v/>
      </c>
      <c r="E3">
        <f>ROUNDDOWN(A3,0)</f>
        <v/>
      </c>
    </row>
    <row r="4">
      <c r="A4" t="n">
        <v>-45.67</v>
      </c>
      <c r="B4" t="n">
        <v>200000</v>
      </c>
      <c r="C4" t="n">
        <v>0.08</v>
      </c>
      <c r="D4" t="n">
        <v>60</v>
      </c>
    </row>
    <row r="5">
      <c r="A5" t="n">
        <v>999.999</v>
      </c>
      <c r="B5" t="n">
        <v>200000</v>
      </c>
      <c r="C5" t="n">
        <v>0.08</v>
      </c>
      <c r="D5" t="n">
        <v>60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2025-12-01T08:37:26Z</dcterms:created>
  <dcterms:modified xmlns:dcterms="http://purl.org/dc/terms/" xmlns:xsi="http://www.w3.org/2001/XMLSchema-instance" xsi:type="dcterms:W3CDTF">2025-12-01T08:37:26Z</dcterms:modified>
</cp:coreProperties>
</file>