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A4E3B086-2C97-43E1-9B56-08157116202B}" xr6:coauthVersionLast="47" xr6:coauthVersionMax="47" xr10:uidLastSave="{00000000-0000-0000-0000-000000000000}"/>
  <bookViews>
    <workbookView xWindow="-108" yWindow="-108" windowWidth="23256" windowHeight="12456" xr2:uid="{93AD9DE0-481D-4CAE-9D1F-CFCEC043B73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2" i="1"/>
  <c r="M4" i="1" l="1"/>
  <c r="M5" i="1"/>
  <c r="M6" i="1"/>
  <c r="M7" i="1"/>
  <c r="M8" i="1"/>
  <c r="M9" i="1"/>
  <c r="M10" i="1"/>
  <c r="M3" i="1"/>
  <c r="D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2" i="1"/>
  <c r="D16" i="1"/>
  <c r="D15" i="1"/>
  <c r="D14" i="1"/>
  <c r="D13" i="1"/>
  <c r="D12" i="1"/>
  <c r="D11" i="1"/>
  <c r="D10" i="1"/>
  <c r="D9" i="1"/>
  <c r="E9" i="1" s="1"/>
  <c r="D8" i="1"/>
  <c r="D7" i="1"/>
  <c r="E7" i="1" s="1"/>
  <c r="D6" i="1"/>
  <c r="D5" i="1"/>
  <c r="E5" i="1" s="1"/>
  <c r="D4" i="1"/>
  <c r="E4" i="1"/>
  <c r="E6" i="1"/>
  <c r="E8" i="1"/>
  <c r="E10" i="1"/>
  <c r="E11" i="1"/>
  <c r="E12" i="1"/>
  <c r="E13" i="1"/>
  <c r="E14" i="1"/>
  <c r="E15" i="1"/>
  <c r="E16" i="1"/>
  <c r="E2" i="1"/>
  <c r="F2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3" i="1"/>
  <c r="D2" i="1"/>
  <c r="A15" i="1"/>
  <c r="A16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3" i="1"/>
  <c r="E3" i="1" l="1"/>
  <c r="G3" i="1"/>
</calcChain>
</file>

<file path=xl/sharedStrings.xml><?xml version="1.0" encoding="utf-8"?>
<sst xmlns="http://schemas.openxmlformats.org/spreadsheetml/2006/main" count="13" uniqueCount="13">
  <si>
    <t>Date</t>
  </si>
  <si>
    <t>Total Quantity</t>
  </si>
  <si>
    <t>Price Per Unit</t>
  </si>
  <si>
    <t>Total Sales</t>
  </si>
  <si>
    <t>ISERR</t>
  </si>
  <si>
    <t>ISERROR</t>
  </si>
  <si>
    <r>
      <rPr>
        <b/>
        <sz val="28"/>
        <color rgb="FF00B050"/>
        <rFont val="Calibri"/>
        <family val="2"/>
        <scheme val="minor"/>
      </rPr>
      <t>Data</t>
    </r>
    <r>
      <rPr>
        <b/>
        <sz val="28"/>
        <color rgb="FFFF0000"/>
        <rFont val="Calibri"/>
        <family val="2"/>
        <scheme val="minor"/>
      </rPr>
      <t>Witzz</t>
    </r>
  </si>
  <si>
    <t>#/0!</t>
  </si>
  <si>
    <t>Error Type</t>
  </si>
  <si>
    <t>Error Number</t>
  </si>
  <si>
    <t>IFNA</t>
  </si>
  <si>
    <t>Error.Type</t>
  </si>
  <si>
    <t>IFERROR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</si>
</sst>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8"/>
      <color rgb="FF00B050"/>
      <name val="Calibri"/>
      <family val="2"/>
      <scheme val="minor"/>
    </font>
    <font>
      <b/>
      <sz val="28"/>
      <color rgb="FFFF0000"/>
      <name val="Calibri"/>
      <family val="2"/>
      <scheme val="minor"/>
    </font>
    <font>
      <sz val="10"/>
      <color theme="1"/>
      <name val="Arial Unicode MS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3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7" fillId="4" borderId="9" xfId="0" applyFont="1" applyFill="1" applyBorder="1"/>
    <xf numFmtId="0" fontId="7" fillId="4" borderId="9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5" borderId="0" xfId="0" applyFont="1" applyFill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9F7F6-2725-4CD3-84C5-43A74877D7B6}">
  <dimension ref="A1:M22"/>
  <sheetViews>
    <sheetView showGridLines="0" tabSelected="1" workbookViewId="0">
      <selection activeCell="C10" sqref="C10"/>
    </sheetView>
  </sheetViews>
  <sheetFormatPr defaultColWidth="8.77734375" defaultRowHeight="13.8"/>
  <cols>
    <col min="1" max="1" width="10.109375" style="1" bestFit="1" customWidth="1"/>
    <col min="2" max="2" width="11.88671875" style="1" bestFit="1" customWidth="1"/>
    <col min="3" max="3" width="9" style="1" bestFit="1" customWidth="1"/>
    <col min="4" max="4" width="11.21875" style="2" bestFit="1" customWidth="1"/>
    <col min="5" max="5" width="17.44140625" style="2" bestFit="1" customWidth="1"/>
    <col min="6" max="6" width="5.5546875" style="1" bestFit="1" customWidth="1"/>
    <col min="7" max="7" width="7.21875" style="2" bestFit="1" customWidth="1"/>
    <col min="8" max="10" width="8.77734375" style="2" customWidth="1"/>
    <col min="11" max="12" width="8.77734375" style="2"/>
    <col min="13" max="13" width="11.21875" style="1" bestFit="1" customWidth="1"/>
    <col min="14" max="16384" width="8.77734375" style="2"/>
  </cols>
  <sheetData>
    <row r="1" spans="1:13">
      <c r="A1" s="4" t="s">
        <v>0</v>
      </c>
      <c r="B1" s="4" t="s">
        <v>1</v>
      </c>
      <c r="C1" s="4" t="s">
        <v>3</v>
      </c>
      <c r="D1" s="4" t="s">
        <v>2</v>
      </c>
      <c r="E1" s="7" t="s">
        <v>12</v>
      </c>
      <c r="F1" s="7" t="s">
        <v>4</v>
      </c>
      <c r="G1" s="7" t="s">
        <v>5</v>
      </c>
      <c r="H1" s="7" t="s">
        <v>10</v>
      </c>
      <c r="I1" s="5"/>
      <c r="J1" s="5"/>
      <c r="K1" s="1"/>
      <c r="L1" s="13" t="s">
        <v>11</v>
      </c>
    </row>
    <row r="2" spans="1:13">
      <c r="A2" s="3">
        <v>44927</v>
      </c>
      <c r="B2" s="1">
        <v>89</v>
      </c>
      <c r="C2" s="1">
        <v>11316</v>
      </c>
      <c r="D2" s="5">
        <f>C2/B2</f>
        <v>127.14606741573034</v>
      </c>
      <c r="E2" s="5">
        <f>IFERROR(D2,"Total Quantity is Zero")</f>
        <v>127.14606741573034</v>
      </c>
      <c r="F2" s="5" t="b">
        <f t="shared" ref="F2:F16" si="0">ISERR(C2/B2)</f>
        <v>0</v>
      </c>
      <c r="G2" s="5" t="b">
        <f>ISERROR(D2)</f>
        <v>0</v>
      </c>
      <c r="H2" s="5">
        <f>_xlfn.IFNA(D2,"Total Quantity is Zero")</f>
        <v>127.14606741573034</v>
      </c>
      <c r="I2" s="5"/>
      <c r="J2" s="5"/>
      <c r="K2" s="1"/>
      <c r="L2" s="8" t="s">
        <v>8</v>
      </c>
      <c r="M2" s="9" t="s">
        <v>9</v>
      </c>
    </row>
    <row r="3" spans="1:13">
      <c r="A3" s="3">
        <f>A2+1</f>
        <v>44928</v>
      </c>
      <c r="B3" s="1">
        <v>0</v>
      </c>
      <c r="C3" s="1">
        <v>12197</v>
      </c>
      <c r="D3" s="5" t="e">
        <f t="shared" ref="D3:D16" si="1">C3/B3</f>
        <v>#DIV/0!</v>
      </c>
      <c r="E3" s="5" t="str">
        <f t="shared" ref="E3:E16" si="2">IFERROR(D3,"Total Quantity is Zero")</f>
        <v>Total Quantity is Zero</v>
      </c>
      <c r="F3" s="6" t="b">
        <f t="shared" si="0"/>
        <v>1</v>
      </c>
      <c r="G3" s="5" t="b">
        <f t="shared" ref="G3:G16" si="3">ISERROR(D3)</f>
        <v>1</v>
      </c>
      <c r="H3" s="5" t="e">
        <f t="shared" ref="H3:H16" si="4">_xlfn.IFNA(D3,"Total Quantity is Zero")</f>
        <v>#DIV/0!</v>
      </c>
      <c r="I3" s="5"/>
      <c r="J3" s="5"/>
      <c r="K3" s="1"/>
      <c r="L3" s="10" t="e">
        <v>#NULL!</v>
      </c>
      <c r="M3" s="11">
        <f>ERROR.TYPE(L3)</f>
        <v>1</v>
      </c>
    </row>
    <row r="4" spans="1:13">
      <c r="A4" s="3">
        <f t="shared" ref="A4:A16" si="5">A3+1</f>
        <v>44929</v>
      </c>
      <c r="B4" s="1">
        <v>51</v>
      </c>
      <c r="C4" s="1">
        <v>18713</v>
      </c>
      <c r="D4" s="5">
        <f t="shared" si="1"/>
        <v>366.92156862745099</v>
      </c>
      <c r="E4" s="5">
        <f t="shared" si="2"/>
        <v>366.92156862745099</v>
      </c>
      <c r="F4" s="5" t="b">
        <f t="shared" si="0"/>
        <v>0</v>
      </c>
      <c r="G4" s="5" t="b">
        <f t="shared" si="3"/>
        <v>0</v>
      </c>
      <c r="H4" s="5">
        <f t="shared" si="4"/>
        <v>366.92156862745099</v>
      </c>
      <c r="I4" s="5"/>
      <c r="J4" s="5"/>
      <c r="K4" s="1"/>
      <c r="L4" s="10" t="s">
        <v>7</v>
      </c>
      <c r="M4" s="11" t="e">
        <f t="shared" ref="M4:M10" si="6">ERROR.TYPE(L4)</f>
        <v>#N/A</v>
      </c>
    </row>
    <row r="5" spans="1:13">
      <c r="A5" s="3">
        <f t="shared" si="5"/>
        <v>44930</v>
      </c>
      <c r="B5" s="1">
        <v>52</v>
      </c>
      <c r="C5" s="1">
        <v>11517</v>
      </c>
      <c r="D5" s="5">
        <f t="shared" si="1"/>
        <v>221.48076923076923</v>
      </c>
      <c r="E5" s="5">
        <f t="shared" si="2"/>
        <v>221.48076923076923</v>
      </c>
      <c r="F5" s="5" t="b">
        <f t="shared" si="0"/>
        <v>0</v>
      </c>
      <c r="G5" s="5" t="b">
        <f t="shared" si="3"/>
        <v>0</v>
      </c>
      <c r="H5" s="5">
        <f t="shared" si="4"/>
        <v>221.48076923076923</v>
      </c>
      <c r="I5" s="5"/>
      <c r="J5" s="5"/>
      <c r="K5" s="1"/>
      <c r="L5" s="10" t="e">
        <v>#VALUE!</v>
      </c>
      <c r="M5" s="11">
        <f t="shared" si="6"/>
        <v>3</v>
      </c>
    </row>
    <row r="6" spans="1:13">
      <c r="A6" s="3">
        <f t="shared" si="5"/>
        <v>44931</v>
      </c>
      <c r="B6" s="1">
        <v>56</v>
      </c>
      <c r="C6" s="1">
        <v>18055</v>
      </c>
      <c r="D6" s="5">
        <f t="shared" si="1"/>
        <v>322.41071428571428</v>
      </c>
      <c r="E6" s="5">
        <f t="shared" si="2"/>
        <v>322.41071428571428</v>
      </c>
      <c r="F6" s="5" t="b">
        <f t="shared" si="0"/>
        <v>0</v>
      </c>
      <c r="G6" s="5" t="b">
        <f t="shared" si="3"/>
        <v>0</v>
      </c>
      <c r="H6" s="5">
        <f t="shared" si="4"/>
        <v>322.41071428571428</v>
      </c>
      <c r="I6" s="5"/>
      <c r="J6" s="5"/>
      <c r="K6" s="1"/>
      <c r="L6" s="10" t="e">
        <v>#REF!</v>
      </c>
      <c r="M6" s="11">
        <f t="shared" si="6"/>
        <v>4</v>
      </c>
    </row>
    <row r="7" spans="1:13">
      <c r="A7" s="3">
        <f t="shared" si="5"/>
        <v>44932</v>
      </c>
      <c r="B7" s="1">
        <v>22</v>
      </c>
      <c r="C7" s="1">
        <v>19732</v>
      </c>
      <c r="D7" s="5">
        <f t="shared" si="1"/>
        <v>896.90909090909088</v>
      </c>
      <c r="E7" s="5">
        <f t="shared" si="2"/>
        <v>896.90909090909088</v>
      </c>
      <c r="F7" s="5" t="b">
        <f t="shared" si="0"/>
        <v>0</v>
      </c>
      <c r="G7" s="5" t="b">
        <f t="shared" si="3"/>
        <v>0</v>
      </c>
      <c r="H7" s="5">
        <f t="shared" si="4"/>
        <v>896.90909090909088</v>
      </c>
      <c r="I7" s="5"/>
      <c r="J7" s="5"/>
      <c r="K7" s="1"/>
      <c r="L7" s="10" t="e">
        <v>#NAME?</v>
      </c>
      <c r="M7" s="11">
        <f t="shared" si="6"/>
        <v>5</v>
      </c>
    </row>
    <row r="8" spans="1:13">
      <c r="A8" s="3">
        <f t="shared" si="5"/>
        <v>44933</v>
      </c>
      <c r="B8" s="1">
        <v>50</v>
      </c>
      <c r="C8" s="1">
        <v>11621</v>
      </c>
      <c r="D8" s="5">
        <f t="shared" si="1"/>
        <v>232.42</v>
      </c>
      <c r="E8" s="5">
        <f t="shared" si="2"/>
        <v>232.42</v>
      </c>
      <c r="F8" s="5" t="b">
        <f t="shared" si="0"/>
        <v>0</v>
      </c>
      <c r="G8" s="5" t="b">
        <f t="shared" si="3"/>
        <v>0</v>
      </c>
      <c r="H8" s="5">
        <f t="shared" si="4"/>
        <v>232.42</v>
      </c>
      <c r="I8" s="5"/>
      <c r="J8" s="5"/>
      <c r="K8" s="1"/>
      <c r="L8" s="10" t="e">
        <v>#NUM!</v>
      </c>
      <c r="M8" s="11">
        <f t="shared" si="6"/>
        <v>6</v>
      </c>
    </row>
    <row r="9" spans="1:13" ht="14.4">
      <c r="A9" s="3">
        <f t="shared" si="5"/>
        <v>44934</v>
      </c>
      <c r="B9" s="1">
        <v>45</v>
      </c>
      <c r="C9" s="1">
        <v>16894</v>
      </c>
      <c r="D9" s="5">
        <f t="shared" si="1"/>
        <v>375.42222222222222</v>
      </c>
      <c r="E9" s="5">
        <f t="shared" si="2"/>
        <v>375.42222222222222</v>
      </c>
      <c r="F9" s="5" t="b">
        <f t="shared" si="0"/>
        <v>0</v>
      </c>
      <c r="G9" s="5" t="b">
        <f t="shared" si="3"/>
        <v>0</v>
      </c>
      <c r="H9" s="5">
        <f t="shared" si="4"/>
        <v>375.42222222222222</v>
      </c>
      <c r="I9" s="5"/>
      <c r="J9" s="5"/>
      <c r="K9" s="1"/>
      <c r="L9" s="12" t="e">
        <v>#N/A</v>
      </c>
      <c r="M9" s="11">
        <f t="shared" si="6"/>
        <v>7</v>
      </c>
    </row>
    <row r="10" spans="1:13">
      <c r="A10" s="3">
        <f t="shared" si="5"/>
        <v>44935</v>
      </c>
      <c r="B10" s="1">
        <v>80</v>
      </c>
      <c r="C10" s="1">
        <v>13598</v>
      </c>
      <c r="D10" s="5">
        <f t="shared" si="1"/>
        <v>169.97499999999999</v>
      </c>
      <c r="E10" s="5">
        <f t="shared" si="2"/>
        <v>169.97499999999999</v>
      </c>
      <c r="F10" s="5" t="b">
        <f t="shared" si="0"/>
        <v>0</v>
      </c>
      <c r="G10" s="5" t="b">
        <f t="shared" si="3"/>
        <v>0</v>
      </c>
      <c r="H10" s="5">
        <f t="shared" si="4"/>
        <v>169.97499999999999</v>
      </c>
      <c r="I10" s="5"/>
      <c r="J10" s="5"/>
      <c r="K10" s="1"/>
      <c r="L10" s="10" t="e">
        <v>#DIV/0!</v>
      </c>
      <c r="M10" s="11">
        <f t="shared" si="6"/>
        <v>2</v>
      </c>
    </row>
    <row r="11" spans="1:13">
      <c r="A11" s="3">
        <f t="shared" si="5"/>
        <v>44936</v>
      </c>
      <c r="B11" s="1">
        <v>86</v>
      </c>
      <c r="C11" s="1">
        <v>18665</v>
      </c>
      <c r="D11" s="5">
        <f t="shared" si="1"/>
        <v>217.03488372093022</v>
      </c>
      <c r="E11" s="5">
        <f t="shared" si="2"/>
        <v>217.03488372093022</v>
      </c>
      <c r="F11" s="5" t="b">
        <f t="shared" si="0"/>
        <v>0</v>
      </c>
      <c r="G11" s="5" t="b">
        <f t="shared" si="3"/>
        <v>0</v>
      </c>
      <c r="H11" s="5">
        <f t="shared" si="4"/>
        <v>217.03488372093022</v>
      </c>
      <c r="I11" s="5"/>
      <c r="J11" s="5"/>
      <c r="K11" s="1"/>
    </row>
    <row r="12" spans="1:13">
      <c r="A12" s="3">
        <f t="shared" si="5"/>
        <v>44937</v>
      </c>
      <c r="B12" s="1">
        <v>72</v>
      </c>
      <c r="C12" s="1">
        <v>16965</v>
      </c>
      <c r="D12" s="5">
        <f t="shared" si="1"/>
        <v>235.625</v>
      </c>
      <c r="E12" s="5">
        <f t="shared" si="2"/>
        <v>235.625</v>
      </c>
      <c r="F12" s="5" t="b">
        <f t="shared" si="0"/>
        <v>0</v>
      </c>
      <c r="G12" s="5" t="b">
        <f t="shared" si="3"/>
        <v>0</v>
      </c>
      <c r="H12" s="5">
        <f t="shared" si="4"/>
        <v>235.625</v>
      </c>
      <c r="I12" s="5"/>
      <c r="J12" s="5"/>
      <c r="K12" s="1"/>
    </row>
    <row r="13" spans="1:13">
      <c r="A13" s="3">
        <f t="shared" si="5"/>
        <v>44938</v>
      </c>
      <c r="B13" s="1">
        <v>24</v>
      </c>
      <c r="C13" s="1">
        <v>12147</v>
      </c>
      <c r="D13" s="5">
        <f t="shared" si="1"/>
        <v>506.125</v>
      </c>
      <c r="E13" s="5">
        <f t="shared" si="2"/>
        <v>506.125</v>
      </c>
      <c r="F13" s="5" t="b">
        <f t="shared" si="0"/>
        <v>0</v>
      </c>
      <c r="G13" s="5" t="b">
        <f t="shared" si="3"/>
        <v>0</v>
      </c>
      <c r="H13" s="5">
        <f t="shared" si="4"/>
        <v>506.125</v>
      </c>
      <c r="I13" s="5"/>
      <c r="J13" s="5"/>
      <c r="K13" s="1"/>
    </row>
    <row r="14" spans="1:13">
      <c r="A14" s="3">
        <f t="shared" si="5"/>
        <v>44939</v>
      </c>
      <c r="B14" s="1">
        <v>25</v>
      </c>
      <c r="C14" s="1">
        <v>16643</v>
      </c>
      <c r="D14" s="5">
        <f t="shared" si="1"/>
        <v>665.72</v>
      </c>
      <c r="E14" s="5">
        <f t="shared" si="2"/>
        <v>665.72</v>
      </c>
      <c r="F14" s="5" t="b">
        <f t="shared" si="0"/>
        <v>0</v>
      </c>
      <c r="G14" s="5" t="b">
        <f t="shared" si="3"/>
        <v>0</v>
      </c>
      <c r="H14" s="5">
        <f t="shared" si="4"/>
        <v>665.72</v>
      </c>
      <c r="I14" s="5"/>
      <c r="J14" s="5"/>
      <c r="K14" s="1"/>
    </row>
    <row r="15" spans="1:13">
      <c r="A15" s="3">
        <f t="shared" si="5"/>
        <v>44940</v>
      </c>
      <c r="B15" s="1">
        <v>35</v>
      </c>
      <c r="C15" s="1">
        <v>19691</v>
      </c>
      <c r="D15" s="5">
        <f t="shared" si="1"/>
        <v>562.6</v>
      </c>
      <c r="E15" s="5">
        <f t="shared" si="2"/>
        <v>562.6</v>
      </c>
      <c r="F15" s="5" t="b">
        <f t="shared" si="0"/>
        <v>0</v>
      </c>
      <c r="G15" s="5" t="b">
        <f t="shared" si="3"/>
        <v>0</v>
      </c>
      <c r="H15" s="5">
        <f t="shared" si="4"/>
        <v>562.6</v>
      </c>
      <c r="I15" s="5"/>
      <c r="J15" s="5"/>
      <c r="K15" s="1"/>
    </row>
    <row r="16" spans="1:13">
      <c r="A16" s="3">
        <f t="shared" si="5"/>
        <v>44941</v>
      </c>
      <c r="B16" s="1">
        <v>45</v>
      </c>
      <c r="C16" s="1">
        <v>17458</v>
      </c>
      <c r="D16" s="5">
        <f t="shared" si="1"/>
        <v>387.95555555555558</v>
      </c>
      <c r="E16" s="5">
        <f t="shared" si="2"/>
        <v>387.95555555555558</v>
      </c>
      <c r="F16" s="5" t="b">
        <f t="shared" si="0"/>
        <v>0</v>
      </c>
      <c r="G16" s="5" t="b">
        <f t="shared" si="3"/>
        <v>0</v>
      </c>
      <c r="H16" s="5">
        <f t="shared" si="4"/>
        <v>387.95555555555558</v>
      </c>
      <c r="I16" s="5"/>
      <c r="J16" s="5"/>
      <c r="K16" s="1"/>
    </row>
    <row r="18" spans="5:7" ht="14.4" thickBot="1"/>
    <row r="19" spans="5:7">
      <c r="E19" s="14" t="s">
        <v>6</v>
      </c>
      <c r="F19" s="15"/>
      <c r="G19" s="16"/>
    </row>
    <row r="20" spans="5:7">
      <c r="E20" s="17"/>
      <c r="F20" s="22"/>
      <c r="G20" s="18"/>
    </row>
    <row r="21" spans="5:7">
      <c r="E21" s="17"/>
      <c r="F21" s="22"/>
      <c r="G21" s="18"/>
    </row>
    <row r="22" spans="5:7" ht="14.4" thickBot="1">
      <c r="E22" s="19"/>
      <c r="F22" s="20"/>
      <c r="G22" s="21"/>
    </row>
  </sheetData>
  <mergeCells count="1">
    <mergeCell ref="E19:G22"/>
  </mergeCells>
  <pageMargins left="0.7" right="0.7" top="0.75" bottom="0.75" header="0.3" footer="0.3"/>
  <headerFooter>
    <oddFooter>&amp;C_x000D_&amp;1#&amp;"Calibri"&amp;8&amp;K000000 This item's classification is Internal. It was created by and is in property of the Home Credit. Do not distribute outside of the organization.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IJTABA HUSSAIN (IN)</dc:creator>
  <cp:lastModifiedBy>Hussain</cp:lastModifiedBy>
  <dcterms:created xsi:type="dcterms:W3CDTF">2023-10-04T06:14:52Z</dcterms:created>
  <dcterms:modified xsi:type="dcterms:W3CDTF">2023-10-04T15:01:15Z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3ed54b0-3371-4c9f-b9e0-3039d14ae50d_Enabled">
    <vt:lpwstr>true</vt:lpwstr>
  </property>
  <property fmtid="{D5CDD505-2E9C-101B-9397-08002B2CF9AE}" pid="3" name="MSIP_Label_13ed54b0-3371-4c9f-b9e0-3039d14ae50d_SetDate">
    <vt:lpwstr>2023-10-04T08:18:01Z</vt:lpwstr>
  </property>
  <property fmtid="{D5CDD505-2E9C-101B-9397-08002B2CF9AE}" pid="4" name="MSIP_Label_13ed54b0-3371-4c9f-b9e0-3039d14ae50d_Method">
    <vt:lpwstr>Standard</vt:lpwstr>
  </property>
  <property fmtid="{D5CDD505-2E9C-101B-9397-08002B2CF9AE}" pid="5" name="MSIP_Label_13ed54b0-3371-4c9f-b9e0-3039d14ae50d_Name">
    <vt:lpwstr>Internal</vt:lpwstr>
  </property>
  <property fmtid="{D5CDD505-2E9C-101B-9397-08002B2CF9AE}" pid="6" name="MSIP_Label_13ed54b0-3371-4c9f-b9e0-3039d14ae50d_SiteId">
    <vt:lpwstr>5675d321-19d1-4c95-9684-2c28ac8f80a4</vt:lpwstr>
  </property>
  <property fmtid="{D5CDD505-2E9C-101B-9397-08002B2CF9AE}" pid="7" name="MSIP_Label_13ed54b0-3371-4c9f-b9e0-3039d14ae50d_ActionId">
    <vt:lpwstr>7a82ae6f-eaae-4477-8c41-e1d177e89e55</vt:lpwstr>
  </property>
  <property fmtid="{D5CDD505-2E9C-101B-9397-08002B2CF9AE}" pid="8" name="MSIP_Label_13ed54b0-3371-4c9f-b9e0-3039d14ae50d_ContentBits">
    <vt:lpwstr>2</vt:lpwstr>
  </property>
  <property fmtid="{D5CDD505-2E9C-101B-9397-08002B2CF9AE}" pid="9" name="MSIP_Label_defa4170-0d19-0005-0004-bc88714345d2_Enabled">
    <vt:lpwstr>true</vt:lpwstr>
  </property>
  <property fmtid="{D5CDD505-2E9C-101B-9397-08002B2CF9AE}" pid="10" name="MSIP_Label_defa4170-0d19-0005-0004-bc88714345d2_SetDate">
    <vt:lpwstr>2023-10-04T15:01:15Z</vt:lpwstr>
  </property>
  <property fmtid="{D5CDD505-2E9C-101B-9397-08002B2CF9AE}" pid="11" name="MSIP_Label_defa4170-0d19-0005-0004-bc88714345d2_Method">
    <vt:lpwstr>Standard</vt:lpwstr>
  </property>
  <property fmtid="{D5CDD505-2E9C-101B-9397-08002B2CF9AE}" pid="12" name="MSIP_Label_defa4170-0d19-0005-0004-bc88714345d2_Name">
    <vt:lpwstr>defa4170-0d19-0005-0004-bc88714345d2</vt:lpwstr>
  </property>
  <property fmtid="{D5CDD505-2E9C-101B-9397-08002B2CF9AE}" pid="13" name="MSIP_Label_defa4170-0d19-0005-0004-bc88714345d2_SiteId">
    <vt:lpwstr>6d17c8c3-53a6-4871-8f17-61fc7f80ebf5</vt:lpwstr>
  </property>
  <property fmtid="{D5CDD505-2E9C-101B-9397-08002B2CF9AE}" pid="14" name="MSIP_Label_defa4170-0d19-0005-0004-bc88714345d2_ActionId">
    <vt:lpwstr>8f30e139-27b4-4cdf-85a3-c94f641db4c8</vt:lpwstr>
  </property>
  <property fmtid="{D5CDD505-2E9C-101B-9397-08002B2CF9AE}" pid="15" name="MSIP_Label_defa4170-0d19-0005-0004-bc88714345d2_ContentBits">
    <vt:lpwstr>0</vt:lpwstr>
  </property>
</Properties>
</file>